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265" windowHeight="10515" tabRatio="855"/>
  </bookViews>
  <sheets>
    <sheet name="Icicles" sheetId="7" r:id="rId1"/>
    <sheet name="Fuel Consumption" sheetId="12" r:id="rId2"/>
    <sheet name="Regression Line (Doesn't Work)" sheetId="5" r:id="rId3"/>
    <sheet name="Regression Line (Works!)" sheetId="6" r:id="rId4"/>
    <sheet name="Number of Self Employed Workers" sheetId="9" r:id="rId5"/>
    <sheet name="Agricultural Workers" sheetId="10" r:id="rId6"/>
  </sheets>
  <calcPr calcId="125725"/>
</workbook>
</file>

<file path=xl/calcChain.xml><?xml version="1.0" encoding="utf-8"?>
<calcChain xmlns="http://schemas.openxmlformats.org/spreadsheetml/2006/main">
  <c r="C8" i="6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E7"/>
  <c r="D7"/>
  <c r="C7"/>
  <c r="F7"/>
  <c r="F8"/>
  <c r="F9"/>
  <c r="F10"/>
  <c r="F11"/>
  <c r="F12"/>
  <c r="F13"/>
  <c r="F14"/>
  <c r="C9" i="5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8"/>
  <c r="D8"/>
  <c r="E8"/>
  <c r="F8"/>
  <c r="C7"/>
  <c r="D7"/>
  <c r="F7"/>
  <c r="E7"/>
</calcChain>
</file>

<file path=xl/sharedStrings.xml><?xml version="1.0" encoding="utf-8"?>
<sst xmlns="http://schemas.openxmlformats.org/spreadsheetml/2006/main" count="77" uniqueCount="49">
  <si>
    <t>x</t>
  </si>
  <si>
    <t>y</t>
  </si>
  <si>
    <t>m</t>
  </si>
  <si>
    <t>b</t>
  </si>
  <si>
    <t>sum</t>
  </si>
  <si>
    <t>y1-(m*x1+b)</t>
  </si>
  <si>
    <t>y2-(m*x2+b)</t>
  </si>
  <si>
    <t>y3-(m*x3+b)</t>
  </si>
  <si>
    <t>(y2-(m*x2+b))^2</t>
  </si>
  <si>
    <t>(y3-(m*x3+b))^2</t>
  </si>
  <si>
    <t>(y1-(m*x1+b))^2</t>
  </si>
  <si>
    <t>Series Id:           LNU02032192</t>
  </si>
  <si>
    <t>Not Seasonally Adjusted</t>
  </si>
  <si>
    <t>Series title:        (Unadj) Employment Level - Nonagriculture</t>
  </si>
  <si>
    <t xml:space="preserve"> Self-employed Workers</t>
  </si>
  <si>
    <t>Labor force status:  Employed</t>
  </si>
  <si>
    <t>Type of data:        Number in thousands</t>
  </si>
  <si>
    <t>Age:                 16 years and over</t>
  </si>
  <si>
    <t>Class of worker:     Self-employed workers</t>
  </si>
  <si>
    <t>Industry:            Nonagriculture industries  (0369-9590 &amp; 9890)</t>
  </si>
  <si>
    <t>Year</t>
  </si>
  <si>
    <t>Annual</t>
  </si>
  <si>
    <t>                     Workers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</si>
  <si>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</si>
  <si>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</si>
  <si>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</si>
  <si>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</si>
  <si>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</si>
  <si>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</si>
  <si>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</si>
  <si>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</si>
  <si>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</si>
  <si>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</si>
  <si>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</si>
  <si>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</si>
  <si>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Seasonal Adjusted</t>
  </si>
  <si>
    <r>
      <t>Series Id:           </t>
    </r>
    <r>
      <rPr>
        <sz val="16"/>
        <rFont val="Arial Unicode MS"/>
        <family val="2"/>
      </rPr>
      <t>LNU02032184</t>
    </r>
  </si>
  <si>
    <r>
      <t>Series title:        </t>
    </r>
    <r>
      <rPr>
        <sz val="16"/>
        <rFont val="Arial Unicode MS"/>
        <family val="2"/>
      </rPr>
      <t>(Unadj) Employment Level - Agriculture and Related Industries, Wage and Salary</t>
    </r>
  </si>
  <si>
    <r>
      <t>Labor force status:  </t>
    </r>
    <r>
      <rPr>
        <sz val="16"/>
        <rFont val="Arial Unicode MS"/>
        <family val="2"/>
      </rPr>
      <t>Employed</t>
    </r>
  </si>
  <si>
    <r>
      <t>Type of data:        </t>
    </r>
    <r>
      <rPr>
        <sz val="16"/>
        <rFont val="Arial Unicode MS"/>
        <family val="2"/>
      </rPr>
      <t>Number in thousands</t>
    </r>
  </si>
  <si>
    <r>
      <t>Age:                 </t>
    </r>
    <r>
      <rPr>
        <sz val="16"/>
        <rFont val="Arial Unicode MS"/>
        <family val="2"/>
      </rPr>
      <t>16 years and over</t>
    </r>
  </si>
  <si>
    <r>
      <t>Class of worker:     </t>
    </r>
    <r>
      <rPr>
        <sz val="16"/>
        <rFont val="Arial Unicode MS"/>
        <family val="2"/>
      </rPr>
      <t>Wage and salary workers</t>
    </r>
  </si>
  <si>
    <r>
      <t>Industry:            </t>
    </r>
    <r>
      <rPr>
        <sz val="16"/>
        <rFont val="Arial Unicode MS"/>
        <family val="2"/>
      </rPr>
      <t>Agriculture, forestry, fishing, and hunting (0170-0290)</t>
    </r>
  </si>
  <si>
    <r>
      <t>Series Id:           </t>
    </r>
    <r>
      <rPr>
        <sz val="16"/>
        <rFont val="Arial Unicode MS"/>
        <family val="2"/>
      </rPr>
      <t>LNS12032184</t>
    </r>
  </si>
  <si>
    <r>
      <t>Series title:        </t>
    </r>
    <r>
      <rPr>
        <sz val="16"/>
        <rFont val="Arial Unicode MS"/>
        <family val="2"/>
      </rPr>
      <t>(Seas) Employment Level - Agriculture and Related Industries, Wage and Salary</t>
    </r>
  </si>
  <si>
    <t>Time (min)</t>
  </si>
  <si>
    <t>Length (cm)</t>
  </si>
  <si>
    <t>Speed
 (mph)</t>
  </si>
  <si>
    <t>Fuel Consumption
 (miles per gallon)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</si>
</sst>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"/>
      <name val="Arial"/>
    </font>
    <font>
      <sz val="22"/>
      <name val="Verdana"/>
      <family val="2"/>
    </font>
    <font>
      <sz val="16"/>
      <name val="Arial Unicode MS"/>
      <family val="2"/>
    </font>
    <font>
      <b/>
      <sz val="16"/>
      <name val="Arial Unicode MS"/>
      <family val="2"/>
    </font>
    <font>
      <sz val="16"/>
      <name val="Arial"/>
    </font>
    <font>
      <b/>
      <sz val="16"/>
      <name val="Arial"/>
    </font>
    <font>
      <sz val="1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top"/>
    </xf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3" fillId="0" borderId="5" xfId="0" applyFont="1" applyBorder="1" applyAlignment="1">
      <alignment horizontal="left" vertical="top"/>
    </xf>
    <xf numFmtId="0" fontId="5" fillId="0" borderId="6" xfId="0" applyFont="1" applyBorder="1"/>
    <xf numFmtId="0" fontId="4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wrapText="1"/>
    </xf>
    <xf numFmtId="0" fontId="6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wrapText="1"/>
    </xf>
    <xf numFmtId="0" fontId="7" fillId="0" borderId="0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8" fillId="2" borderId="1" xfId="0" applyFont="1" applyFill="1" applyBorder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 applyBorder="1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/>
    <xf numFmtId="0" fontId="8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0" fontId="9" fillId="4" borderId="1" xfId="0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Icicle Length at -11C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8864702906112636"/>
                  <c:y val="-3.68033877422127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aseline="0"/>
                      <a:t>y = 0.1508x - 1.9295
R² = 0.9916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Icicles!$A$2:$A$16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Icicles!$B$2:$B$16</c:f>
              <c:numCache>
                <c:formatCode>0.0</c:formatCode>
                <c:ptCount val="15"/>
                <c:pt idx="0">
                  <c:v>0.6</c:v>
                </c:pt>
                <c:pt idx="1">
                  <c:v>1.8</c:v>
                </c:pt>
                <c:pt idx="2">
                  <c:v>2.9</c:v>
                </c:pt>
                <c:pt idx="3">
                  <c:v>4</c:v>
                </c:pt>
                <c:pt idx="4">
                  <c:v>5</c:v>
                </c:pt>
                <c:pt idx="5">
                  <c:v>6.1</c:v>
                </c:pt>
                <c:pt idx="6">
                  <c:v>7.9</c:v>
                </c:pt>
                <c:pt idx="7">
                  <c:v>10.1</c:v>
                </c:pt>
                <c:pt idx="8">
                  <c:v>10.9</c:v>
                </c:pt>
                <c:pt idx="9">
                  <c:v>12.7</c:v>
                </c:pt>
                <c:pt idx="10">
                  <c:v>14.4</c:v>
                </c:pt>
                <c:pt idx="11">
                  <c:v>16.600000000000001</c:v>
                </c:pt>
                <c:pt idx="12">
                  <c:v>18.100000000000001</c:v>
                </c:pt>
                <c:pt idx="13">
                  <c:v>19.899999999999999</c:v>
                </c:pt>
                <c:pt idx="14">
                  <c:v>21</c:v>
                </c:pt>
              </c:numCache>
            </c:numRef>
          </c:yVal>
        </c:ser>
        <c:axId val="69286528"/>
        <c:axId val="69313280"/>
      </c:scatterChart>
      <c:valAx>
        <c:axId val="6928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13280"/>
        <c:crosses val="autoZero"/>
        <c:crossBetween val="midCat"/>
      </c:valAx>
      <c:valAx>
        <c:axId val="69313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 (cm)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65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Consumption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'Fuel Consumption'!$A$2:$A$16</c:f>
              <c:numCache>
                <c:formatCode>0.0</c:formatCode>
                <c:ptCount val="15"/>
                <c:pt idx="0">
                  <c:v>6.2</c:v>
                </c:pt>
                <c:pt idx="1">
                  <c:v>12.4</c:v>
                </c:pt>
                <c:pt idx="2">
                  <c:v>18.600000000000001</c:v>
                </c:pt>
                <c:pt idx="3">
                  <c:v>24.9</c:v>
                </c:pt>
                <c:pt idx="4">
                  <c:v>31.1</c:v>
                </c:pt>
                <c:pt idx="5">
                  <c:v>37.299999999999997</c:v>
                </c:pt>
                <c:pt idx="6">
                  <c:v>43.5</c:v>
                </c:pt>
                <c:pt idx="7">
                  <c:v>49.7</c:v>
                </c:pt>
                <c:pt idx="8">
                  <c:v>55.9</c:v>
                </c:pt>
                <c:pt idx="9">
                  <c:v>62.1</c:v>
                </c:pt>
                <c:pt idx="10">
                  <c:v>68.400000000000006</c:v>
                </c:pt>
                <c:pt idx="11">
                  <c:v>74.599999999999994</c:v>
                </c:pt>
                <c:pt idx="12">
                  <c:v>80.8</c:v>
                </c:pt>
                <c:pt idx="13">
                  <c:v>87</c:v>
                </c:pt>
                <c:pt idx="14">
                  <c:v>93.2</c:v>
                </c:pt>
              </c:numCache>
            </c:numRef>
          </c:xVal>
          <c:yVal>
            <c:numRef>
              <c:f>'Fuel Consumption'!$B$2:$B$16</c:f>
              <c:numCache>
                <c:formatCode>0.0</c:formatCode>
                <c:ptCount val="15"/>
                <c:pt idx="0">
                  <c:v>11.2</c:v>
                </c:pt>
                <c:pt idx="1">
                  <c:v>18.100000000000001</c:v>
                </c:pt>
                <c:pt idx="2">
                  <c:v>23.5</c:v>
                </c:pt>
                <c:pt idx="3">
                  <c:v>29.4</c:v>
                </c:pt>
                <c:pt idx="4">
                  <c:v>33.6</c:v>
                </c:pt>
                <c:pt idx="5">
                  <c:v>39.9</c:v>
                </c:pt>
                <c:pt idx="6">
                  <c:v>37.299999999999997</c:v>
                </c:pt>
                <c:pt idx="7">
                  <c:v>33.799999999999997</c:v>
                </c:pt>
                <c:pt idx="8">
                  <c:v>31.1</c:v>
                </c:pt>
                <c:pt idx="9">
                  <c:v>28.4</c:v>
                </c:pt>
                <c:pt idx="10">
                  <c:v>26</c:v>
                </c:pt>
                <c:pt idx="11">
                  <c:v>23.8</c:v>
                </c:pt>
                <c:pt idx="12">
                  <c:v>21.8</c:v>
                </c:pt>
                <c:pt idx="13">
                  <c:v>20</c:v>
                </c:pt>
                <c:pt idx="14">
                  <c:v>18.3</c:v>
                </c:pt>
              </c:numCache>
            </c:numRef>
          </c:yVal>
        </c:ser>
        <c:axId val="68981504"/>
        <c:axId val="68983808"/>
      </c:scatterChart>
      <c:valAx>
        <c:axId val="6898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Speed (mph)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3808"/>
        <c:crosses val="autoZero"/>
        <c:crossBetween val="midCat"/>
      </c:valAx>
      <c:valAx>
        <c:axId val="6898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Consumption (miles per gallon)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1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35885821027245"/>
          <c:y val="5.882362327605329E-2"/>
          <c:w val="0.87284364431096417"/>
          <c:h val="0.750001196769679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'Regression Line (Doesn''t Work)'!$A$2:$A$4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xVal>
          <c:yVal>
            <c:numRef>
              <c:f>'Regression Line (Doesn''t Work)'!$B$2:$B$4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yVal>
        </c:ser>
        <c:axId val="69343872"/>
        <c:axId val="82515072"/>
      </c:scatterChart>
      <c:valAx>
        <c:axId val="6934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042736142995739"/>
              <c:y val="0.905230130547406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15072"/>
        <c:crosses val="autoZero"/>
        <c:crossBetween val="midCat"/>
      </c:valAx>
      <c:valAx>
        <c:axId val="82515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45322434150772E-2"/>
              <c:y val="0.415033365927298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43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00012520047727"/>
          <c:y val="7.1428755964667967E-2"/>
          <c:w val="0.87436006906058339"/>
          <c:h val="0.722224088087198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 val="-0.30111196960132142"/>
                  <c:y val="-6.7019870743800572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y = -0.7857x + 5.2857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'Regression Line (Works!)'!$A$2:$A$4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xVal>
          <c:yVal>
            <c:numRef>
              <c:f>'Regression Line (Works!)'!$B$2:$B$4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yVal>
        </c:ser>
        <c:axId val="82552704"/>
        <c:axId val="82563072"/>
      </c:scatterChart>
      <c:valAx>
        <c:axId val="8255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2820580119792704"/>
              <c:y val="0.886245608187865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3072"/>
        <c:crosses val="autoZero"/>
        <c:crossBetween val="midCat"/>
      </c:valAx>
      <c:valAx>
        <c:axId val="82563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05128205128205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5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432660082473939"/>
          <c:y val="6.363636363636363E-2"/>
          <c:w val="0.77020661818930325"/>
          <c:h val="0.754545454545454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1401619179091283"/>
                  <c:y val="9.4356955380577277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2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97.592x - 185955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2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22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2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0.88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'Number of Self Employed Workers'!$A$13:$A$41</c:f>
              <c:numCache>
                <c:formatCode>General</c:formatCode>
                <c:ptCount val="2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</c:numCache>
            </c:numRef>
          </c:xVal>
          <c:yVal>
            <c:numRef>
              <c:f>'Number of Self Employed Workers'!$B$13:$B$41</c:f>
              <c:numCache>
                <c:formatCode>General</c:formatCode>
                <c:ptCount val="29"/>
                <c:pt idx="0">
                  <c:v>6429</c:v>
                </c:pt>
                <c:pt idx="1">
                  <c:v>6791</c:v>
                </c:pt>
                <c:pt idx="2">
                  <c:v>7000</c:v>
                </c:pt>
                <c:pt idx="3">
                  <c:v>7097</c:v>
                </c:pt>
                <c:pt idx="4">
                  <c:v>7262</c:v>
                </c:pt>
                <c:pt idx="5">
                  <c:v>7575</c:v>
                </c:pt>
                <c:pt idx="6">
                  <c:v>7785</c:v>
                </c:pt>
                <c:pt idx="7">
                  <c:v>7811</c:v>
                </c:pt>
                <c:pt idx="8">
                  <c:v>7881</c:v>
                </c:pt>
                <c:pt idx="9">
                  <c:v>8201</c:v>
                </c:pt>
                <c:pt idx="10">
                  <c:v>8519</c:v>
                </c:pt>
                <c:pt idx="11">
                  <c:v>8605</c:v>
                </c:pt>
                <c:pt idx="12">
                  <c:v>8719</c:v>
                </c:pt>
                <c:pt idx="13">
                  <c:v>8851</c:v>
                </c:pt>
                <c:pt idx="14">
                  <c:v>8575</c:v>
                </c:pt>
                <c:pt idx="15">
                  <c:v>8959</c:v>
                </c:pt>
                <c:pt idx="16">
                  <c:v>9003</c:v>
                </c:pt>
                <c:pt idx="17">
                  <c:v>8902</c:v>
                </c:pt>
                <c:pt idx="18">
                  <c:v>8971</c:v>
                </c:pt>
                <c:pt idx="19">
                  <c:v>9056</c:v>
                </c:pt>
                <c:pt idx="20">
                  <c:v>8962</c:v>
                </c:pt>
                <c:pt idx="21">
                  <c:v>8790</c:v>
                </c:pt>
                <c:pt idx="22">
                  <c:v>9205</c:v>
                </c:pt>
                <c:pt idx="23">
                  <c:v>9121</c:v>
                </c:pt>
                <c:pt idx="24">
                  <c:v>8923</c:v>
                </c:pt>
                <c:pt idx="25">
                  <c:v>9344</c:v>
                </c:pt>
                <c:pt idx="26">
                  <c:v>9467</c:v>
                </c:pt>
                <c:pt idx="27">
                  <c:v>9509</c:v>
                </c:pt>
                <c:pt idx="28">
                  <c:v>9685</c:v>
                </c:pt>
              </c:numCache>
            </c:numRef>
          </c:yVal>
        </c:ser>
        <c:axId val="92660864"/>
        <c:axId val="92662784"/>
      </c:scatterChart>
      <c:valAx>
        <c:axId val="9266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73408870642358"/>
              <c:y val="0.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62784"/>
        <c:crosses val="autoZero"/>
        <c:crossBetween val="midCat"/>
      </c:valAx>
      <c:valAx>
        <c:axId val="92662784"/>
        <c:scaling>
          <c:orientation val="minMax"/>
          <c:min val="600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self employed workers (thousands)</a:t>
                </a:r>
              </a:p>
            </c:rich>
          </c:tx>
          <c:layout>
            <c:manualLayout>
              <c:xMode val="edge"/>
              <c:yMode val="edge"/>
              <c:x val="3.1695721077654525E-2"/>
              <c:y val="0.156818181818181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60864"/>
        <c:crosses val="autoZero"/>
        <c:crossBetween val="midCat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85725</xdr:rowOff>
    </xdr:from>
    <xdr:to>
      <xdr:col>9</xdr:col>
      <xdr:colOff>133350</xdr:colOff>
      <xdr:row>11</xdr:row>
      <xdr:rowOff>19050</xdr:rowOff>
    </xdr:to>
    <xdr:graphicFrame macro="">
      <xdr:nvGraphicFramePr>
        <xdr:cNvPr id="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11</xdr:row>
      <xdr:rowOff>66676</xdr:rowOff>
    </xdr:from>
    <xdr:to>
      <xdr:col>8</xdr:col>
      <xdr:colOff>561975</xdr:colOff>
      <xdr:row>16</xdr:row>
      <xdr:rowOff>57150</xdr:rowOff>
    </xdr:to>
    <xdr:sp macro="" textlink="">
      <xdr:nvSpPr>
        <xdr:cNvPr id="3" name="Rounded Rectangle 2"/>
        <xdr:cNvSpPr/>
      </xdr:nvSpPr>
      <xdr:spPr>
        <a:xfrm>
          <a:off x="2857499" y="3781426"/>
          <a:ext cx="6096001" cy="17049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400"/>
            <a:t>Situation: Icicles forming at -11C</a:t>
          </a:r>
          <a:r>
            <a:rPr lang="en-US" sz="1400" baseline="0"/>
            <a:t> with no wind and water running over the icicle at a rate of 12 mg/s.</a:t>
          </a:r>
        </a:p>
        <a:p>
          <a:pPr algn="l"/>
          <a:endParaRPr lang="en-US" sz="1400"/>
        </a:p>
        <a:p>
          <a:pPr algn="l"/>
          <a:r>
            <a:rPr lang="en-US" sz="1400"/>
            <a:t>There is an extremely strong positive linear relationship</a:t>
          </a:r>
          <a:r>
            <a:rPr lang="en-US" sz="1400" baseline="0"/>
            <a:t> between the time and length of the icicle.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47625</xdr:rowOff>
    </xdr:from>
    <xdr:to>
      <xdr:col>9</xdr:col>
      <xdr:colOff>114300</xdr:colOff>
      <xdr:row>8</xdr:row>
      <xdr:rowOff>219075</xdr:rowOff>
    </xdr:to>
    <xdr:graphicFrame macro="">
      <xdr:nvGraphicFramePr>
        <xdr:cNvPr id="266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142874</xdr:colOff>
      <xdr:row>8</xdr:row>
      <xdr:rowOff>295276</xdr:rowOff>
    </xdr:from>
    <xdr:to>
      <xdr:col>8</xdr:col>
      <xdr:colOff>581025</xdr:colOff>
      <xdr:row>13</xdr:row>
      <xdr:rowOff>285750</xdr:rowOff>
    </xdr:to>
    <xdr:sp macro="" textlink="">
      <xdr:nvSpPr>
        <xdr:cNvPr id="3" name="Rounded Rectangle 2"/>
        <xdr:cNvSpPr/>
      </xdr:nvSpPr>
      <xdr:spPr>
        <a:xfrm>
          <a:off x="3228974" y="3181351"/>
          <a:ext cx="6096001" cy="17049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400"/>
            <a:t>Situation: British Ford Escort Fuel Consumption.</a:t>
          </a:r>
          <a:endParaRPr lang="en-US" sz="1400" baseline="0"/>
        </a:p>
        <a:p>
          <a:pPr algn="l"/>
          <a:endParaRPr lang="en-US" sz="1400"/>
        </a:p>
        <a:p>
          <a:pPr algn="l"/>
          <a:r>
            <a:rPr lang="en-US" sz="1400"/>
            <a:t>There is no overall linear relationship.</a:t>
          </a:r>
        </a:p>
        <a:p>
          <a:pPr algn="l"/>
          <a:endParaRPr lang="en-US" sz="1400"/>
        </a:p>
        <a:p>
          <a:pPr algn="l"/>
          <a:r>
            <a:rPr lang="en-US" sz="1400"/>
            <a:t>However, there is an extremely strong positive linear relationship</a:t>
          </a:r>
          <a:r>
            <a:rPr lang="en-US" sz="1400" baseline="0"/>
            <a:t> to abuot a speed of 38 mph, then it switches to a strong linear negative linear relationship. 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171450</xdr:rowOff>
    </xdr:from>
    <xdr:to>
      <xdr:col>6</xdr:col>
      <xdr:colOff>0</xdr:colOff>
      <xdr:row>26</xdr:row>
      <xdr:rowOff>171450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0</xdr:row>
      <xdr:rowOff>152400</xdr:rowOff>
    </xdr:from>
    <xdr:to>
      <xdr:col>5</xdr:col>
      <xdr:colOff>819150</xdr:colOff>
      <xdr:row>3</xdr:row>
      <xdr:rowOff>152400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676400" y="152400"/>
          <a:ext cx="54483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Notice that the sum keeps getting smaller, as we increase m and increase b! We Can't minimize the sum. We need a different choice for a sum to minimize.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76200</xdr:rowOff>
    </xdr:from>
    <xdr:to>
      <xdr:col>4</xdr:col>
      <xdr:colOff>266700</xdr:colOff>
      <xdr:row>24</xdr:row>
      <xdr:rowOff>247650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523875</xdr:colOff>
      <xdr:row>0</xdr:row>
      <xdr:rowOff>209550</xdr:rowOff>
    </xdr:from>
    <xdr:to>
      <xdr:col>5</xdr:col>
      <xdr:colOff>400050</xdr:colOff>
      <xdr:row>4</xdr:row>
      <xdr:rowOff>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1743075" y="209550"/>
          <a:ext cx="6248400" cy="704850"/>
        </a:xfrm>
        <a:prstGeom prst="wedgeRectCallout">
          <a:avLst>
            <a:gd name="adj1" fmla="val 18894"/>
            <a:gd name="adj2" fmla="val 287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Notice that here the sum appears to have a minimum value as we vary m and b! This sum we can minimize.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9525</xdr:rowOff>
    </xdr:from>
    <xdr:to>
      <xdr:col>12</xdr:col>
      <xdr:colOff>533400</xdr:colOff>
      <xdr:row>24</xdr:row>
      <xdr:rowOff>85725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24</xdr:row>
      <xdr:rowOff>219075</xdr:rowOff>
    </xdr:from>
    <xdr:to>
      <xdr:col>12</xdr:col>
      <xdr:colOff>447674</xdr:colOff>
      <xdr:row>35</xdr:row>
      <xdr:rowOff>180974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466974" y="5705475"/>
          <a:ext cx="5895975" cy="2476499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There is a strong correlation between the year and the number of self employed workers (since R^2 is close to 1). </a:t>
          </a:r>
        </a:p>
        <a:p>
          <a:pPr algn="l" rtl="0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the equation of the line to estimate the number of self employed workers in the near future (extrapolation).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23</xdr:row>
      <xdr:rowOff>0</xdr:rowOff>
    </xdr:from>
    <xdr:to>
      <xdr:col>9</xdr:col>
      <xdr:colOff>352425</xdr:colOff>
      <xdr:row>25</xdr:row>
      <xdr:rowOff>95250</xdr:rowOff>
    </xdr:to>
    <xdr:pic>
      <xdr:nvPicPr>
        <xdr:cNvPr id="7185" name="Picture 1" descr="LNU02032184_91540_1171587911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229350"/>
          <a:ext cx="57150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48</xdr:row>
      <xdr:rowOff>85725</xdr:rowOff>
    </xdr:from>
    <xdr:to>
      <xdr:col>9</xdr:col>
      <xdr:colOff>276225</xdr:colOff>
      <xdr:row>59</xdr:row>
      <xdr:rowOff>114300</xdr:rowOff>
    </xdr:to>
    <xdr:pic>
      <xdr:nvPicPr>
        <xdr:cNvPr id="7186" name="Picture 2" descr="LNS12032184_91540_11715879119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5306675"/>
          <a:ext cx="57150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419100</xdr:colOff>
      <xdr:row>23</xdr:row>
      <xdr:rowOff>323850</xdr:rowOff>
    </xdr:from>
    <xdr:to>
      <xdr:col>16</xdr:col>
      <xdr:colOff>152400</xdr:colOff>
      <xdr:row>23</xdr:row>
      <xdr:rowOff>2066925</xdr:rowOff>
    </xdr:to>
    <xdr:sp macro="" textlink="">
      <xdr:nvSpPr>
        <xdr:cNvPr id="7171" name="Rectangle 3"/>
        <xdr:cNvSpPr>
          <a:spLocks noChangeArrowheads="1"/>
        </xdr:cNvSpPr>
      </xdr:nvSpPr>
      <xdr:spPr bwMode="auto">
        <a:xfrm>
          <a:off x="5905500" y="6553200"/>
          <a:ext cx="4200525" cy="17430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graph (taken from http://data.bls.gov/) shows seasonal variations. A linear regression line would not model the data very well.</a:t>
          </a:r>
        </a:p>
      </xdr:txBody>
    </xdr:sp>
    <xdr:clientData/>
  </xdr:twoCellAnchor>
  <xdr:twoCellAnchor>
    <xdr:from>
      <xdr:col>9</xdr:col>
      <xdr:colOff>361950</xdr:colOff>
      <xdr:row>49</xdr:row>
      <xdr:rowOff>38100</xdr:rowOff>
    </xdr:from>
    <xdr:to>
      <xdr:col>16</xdr:col>
      <xdr:colOff>95250</xdr:colOff>
      <xdr:row>55</xdr:row>
      <xdr:rowOff>238125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5848350" y="15516225"/>
          <a:ext cx="4200525" cy="17430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graph is for data that has seasonal variations removed. A linear regression line would model the data well from 1997-2000 or 2000-2007, but not 1997-2007.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D18" sqref="D18"/>
    </sheetView>
  </sheetViews>
  <sheetFormatPr defaultRowHeight="27"/>
  <cols>
    <col min="1" max="1" width="19.42578125" style="26" customWidth="1"/>
    <col min="2" max="2" width="21.5703125" style="26" customWidth="1"/>
    <col min="3" max="5" width="18.7109375" style="1" bestFit="1" customWidth="1"/>
    <col min="6" max="6" width="6.42578125" style="1" bestFit="1" customWidth="1"/>
    <col min="7" max="7" width="11.7109375" style="1" customWidth="1"/>
    <col min="8" max="8" width="10.5703125" style="1" customWidth="1"/>
    <col min="9" max="16384" width="9.140625" style="1"/>
  </cols>
  <sheetData>
    <row r="1" spans="1:2" s="14" customFormat="1" ht="22.5">
      <c r="A1" s="21" t="s">
        <v>45</v>
      </c>
      <c r="B1" s="21" t="s">
        <v>46</v>
      </c>
    </row>
    <row r="2" spans="1:2">
      <c r="A2" s="22">
        <v>10</v>
      </c>
      <c r="B2" s="23">
        <v>0.6</v>
      </c>
    </row>
    <row r="3" spans="1:2">
      <c r="A3" s="22">
        <v>20</v>
      </c>
      <c r="B3" s="23">
        <v>1.8</v>
      </c>
    </row>
    <row r="4" spans="1:2">
      <c r="A4" s="22">
        <v>30</v>
      </c>
      <c r="B4" s="23">
        <v>2.9</v>
      </c>
    </row>
    <row r="5" spans="1:2">
      <c r="A5" s="24">
        <v>40</v>
      </c>
      <c r="B5" s="25">
        <v>4</v>
      </c>
    </row>
    <row r="6" spans="1:2">
      <c r="A6" s="24">
        <v>50</v>
      </c>
      <c r="B6" s="25">
        <v>5</v>
      </c>
    </row>
    <row r="7" spans="1:2">
      <c r="A7" s="24">
        <v>60</v>
      </c>
      <c r="B7" s="25">
        <v>6.1</v>
      </c>
    </row>
    <row r="8" spans="1:2">
      <c r="A8" s="24">
        <v>70</v>
      </c>
      <c r="B8" s="25">
        <v>7.9</v>
      </c>
    </row>
    <row r="9" spans="1:2">
      <c r="A9" s="24">
        <v>80</v>
      </c>
      <c r="B9" s="25">
        <v>10.1</v>
      </c>
    </row>
    <row r="10" spans="1:2">
      <c r="A10" s="24">
        <v>90</v>
      </c>
      <c r="B10" s="25">
        <v>10.9</v>
      </c>
    </row>
    <row r="11" spans="1:2">
      <c r="A11" s="24">
        <v>100</v>
      </c>
      <c r="B11" s="25">
        <v>12.7</v>
      </c>
    </row>
    <row r="12" spans="1:2">
      <c r="A12" s="24">
        <v>110</v>
      </c>
      <c r="B12" s="25">
        <v>14.4</v>
      </c>
    </row>
    <row r="13" spans="1:2">
      <c r="A13" s="24">
        <v>120</v>
      </c>
      <c r="B13" s="25">
        <v>16.600000000000001</v>
      </c>
    </row>
    <row r="14" spans="1:2">
      <c r="A14" s="24">
        <v>130</v>
      </c>
      <c r="B14" s="25">
        <v>18.100000000000001</v>
      </c>
    </row>
    <row r="15" spans="1:2">
      <c r="A15" s="24">
        <v>140</v>
      </c>
      <c r="B15" s="25">
        <v>19.899999999999999</v>
      </c>
    </row>
    <row r="16" spans="1:2">
      <c r="A16" s="24">
        <v>150</v>
      </c>
      <c r="B16" s="25">
        <v>21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6" sqref="E16"/>
    </sheetView>
  </sheetViews>
  <sheetFormatPr defaultRowHeight="27"/>
  <cols>
    <col min="1" max="1" width="14.85546875" style="26" customWidth="1"/>
    <col min="2" max="2" width="31.42578125" style="26" customWidth="1"/>
    <col min="3" max="5" width="18.7109375" style="1" bestFit="1" customWidth="1"/>
    <col min="6" max="6" width="6.42578125" style="1" bestFit="1" customWidth="1"/>
    <col min="7" max="7" width="11.7109375" style="1" customWidth="1"/>
    <col min="8" max="8" width="10.5703125" style="1" customWidth="1"/>
    <col min="9" max="16384" width="9.140625" style="1"/>
  </cols>
  <sheetData>
    <row r="1" spans="1:2" s="14" customFormat="1" ht="38.25" customHeight="1">
      <c r="A1" s="27" t="s">
        <v>47</v>
      </c>
      <c r="B1" s="27" t="s">
        <v>48</v>
      </c>
    </row>
    <row r="2" spans="1:2">
      <c r="A2" s="23">
        <v>6.2</v>
      </c>
      <c r="B2" s="23">
        <v>11.2</v>
      </c>
    </row>
    <row r="3" spans="1:2">
      <c r="A3" s="23">
        <v>12.4</v>
      </c>
      <c r="B3" s="23">
        <v>18.100000000000001</v>
      </c>
    </row>
    <row r="4" spans="1:2">
      <c r="A4" s="23">
        <v>18.600000000000001</v>
      </c>
      <c r="B4" s="23">
        <v>23.5</v>
      </c>
    </row>
    <row r="5" spans="1:2">
      <c r="A5" s="23">
        <v>24.9</v>
      </c>
      <c r="B5" s="25">
        <v>29.4</v>
      </c>
    </row>
    <row r="6" spans="1:2">
      <c r="A6" s="25">
        <v>31.1</v>
      </c>
      <c r="B6" s="25">
        <v>33.6</v>
      </c>
    </row>
    <row r="7" spans="1:2">
      <c r="A7" s="25">
        <v>37.299999999999997</v>
      </c>
      <c r="B7" s="25">
        <v>39.9</v>
      </c>
    </row>
    <row r="8" spans="1:2">
      <c r="A8" s="25">
        <v>43.5</v>
      </c>
      <c r="B8" s="25">
        <v>37.299999999999997</v>
      </c>
    </row>
    <row r="9" spans="1:2">
      <c r="A9" s="25">
        <v>49.7</v>
      </c>
      <c r="B9" s="25">
        <v>33.799999999999997</v>
      </c>
    </row>
    <row r="10" spans="1:2">
      <c r="A10" s="25">
        <v>55.9</v>
      </c>
      <c r="B10" s="25">
        <v>31.1</v>
      </c>
    </row>
    <row r="11" spans="1:2">
      <c r="A11" s="25">
        <v>62.1</v>
      </c>
      <c r="B11" s="25">
        <v>28.4</v>
      </c>
    </row>
    <row r="12" spans="1:2">
      <c r="A12" s="25">
        <v>68.400000000000006</v>
      </c>
      <c r="B12" s="25">
        <v>26</v>
      </c>
    </row>
    <row r="13" spans="1:2">
      <c r="A13" s="25">
        <v>74.599999999999994</v>
      </c>
      <c r="B13" s="25">
        <v>23.8</v>
      </c>
    </row>
    <row r="14" spans="1:2">
      <c r="A14" s="25">
        <v>80.8</v>
      </c>
      <c r="B14" s="25">
        <v>21.8</v>
      </c>
    </row>
    <row r="15" spans="1:2">
      <c r="A15" s="25">
        <v>87</v>
      </c>
      <c r="B15" s="25">
        <v>20</v>
      </c>
    </row>
    <row r="16" spans="1:2">
      <c r="A16" s="25">
        <v>93.2</v>
      </c>
      <c r="B16" s="25">
        <v>18.3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7" sqref="H7"/>
    </sheetView>
  </sheetViews>
  <sheetFormatPr defaultRowHeight="18"/>
  <cols>
    <col min="1" max="2" width="9.140625" style="26"/>
    <col min="3" max="3" width="25.85546875" style="26" customWidth="1"/>
    <col min="4" max="4" width="24.42578125" style="26" customWidth="1"/>
    <col min="5" max="5" width="26" style="26" customWidth="1"/>
    <col min="6" max="6" width="14.42578125" style="26" customWidth="1"/>
    <col min="7" max="7" width="11.7109375" style="26" customWidth="1"/>
    <col min="8" max="8" width="10.5703125" style="26" customWidth="1"/>
    <col min="9" max="16384" width="9.140625" style="26"/>
  </cols>
  <sheetData>
    <row r="1" spans="1:6">
      <c r="A1" s="21" t="s">
        <v>0</v>
      </c>
      <c r="B1" s="21" t="s">
        <v>1</v>
      </c>
    </row>
    <row r="2" spans="1:6">
      <c r="A2" s="28">
        <v>2</v>
      </c>
      <c r="B2" s="28">
        <v>3</v>
      </c>
    </row>
    <row r="3" spans="1:6">
      <c r="A3" s="28">
        <v>3</v>
      </c>
      <c r="B3" s="28">
        <v>4</v>
      </c>
    </row>
    <row r="4" spans="1:6">
      <c r="A4" s="28">
        <v>5</v>
      </c>
      <c r="B4" s="28">
        <v>1</v>
      </c>
    </row>
    <row r="6" spans="1:6">
      <c r="A6" s="21" t="s">
        <v>2</v>
      </c>
      <c r="B6" s="21" t="s">
        <v>3</v>
      </c>
      <c r="C6" s="21" t="s">
        <v>5</v>
      </c>
      <c r="D6" s="21" t="s">
        <v>6</v>
      </c>
      <c r="E6" s="21" t="s">
        <v>7</v>
      </c>
      <c r="F6" s="29" t="s">
        <v>4</v>
      </c>
    </row>
    <row r="7" spans="1:6">
      <c r="A7" s="30">
        <v>-2</v>
      </c>
      <c r="B7" s="30">
        <v>7</v>
      </c>
      <c r="C7" s="31">
        <f>$B$2-(A7*$A$2+B7)</f>
        <v>0</v>
      </c>
      <c r="D7" s="31">
        <f>$B$3-(A7*$A$3+B7)</f>
        <v>3</v>
      </c>
      <c r="E7" s="31">
        <f>$B$4-(A7*$A$4+B7)</f>
        <v>4</v>
      </c>
      <c r="F7" s="32">
        <f>SUM(C7:E7)</f>
        <v>7</v>
      </c>
    </row>
    <row r="8" spans="1:6">
      <c r="A8" s="30">
        <v>-1</v>
      </c>
      <c r="B8" s="30">
        <v>7</v>
      </c>
      <c r="C8" s="31">
        <f>$B$2-(A8*$A$2+B8)</f>
        <v>-2</v>
      </c>
      <c r="D8" s="31">
        <f>$B$3-(A8*$A$3+B8)</f>
        <v>0</v>
      </c>
      <c r="E8" s="31">
        <f>$B$4-(A8*$A$4+B8)</f>
        <v>-1</v>
      </c>
      <c r="F8" s="32">
        <f>SUM(C8:E8)</f>
        <v>-3</v>
      </c>
    </row>
    <row r="9" spans="1:6">
      <c r="A9" s="30">
        <v>0</v>
      </c>
      <c r="B9" s="30">
        <v>7</v>
      </c>
      <c r="C9" s="31">
        <f t="shared" ref="C9:C14" si="0">$B$2-(A9*$A$2+B9)</f>
        <v>-4</v>
      </c>
      <c r="D9" s="31">
        <f t="shared" ref="D9:D14" si="1">$B$3-(A9*$A$3+B9)</f>
        <v>-3</v>
      </c>
      <c r="E9" s="31">
        <f t="shared" ref="E9:E14" si="2">$B$4-(A9*$A$4+B9)</f>
        <v>-6</v>
      </c>
      <c r="F9" s="32">
        <f t="shared" ref="F9:F14" si="3">SUM(C9:E9)</f>
        <v>-13</v>
      </c>
    </row>
    <row r="10" spans="1:6">
      <c r="A10" s="30">
        <v>1</v>
      </c>
      <c r="B10" s="30">
        <v>7</v>
      </c>
      <c r="C10" s="31">
        <f t="shared" si="0"/>
        <v>-6</v>
      </c>
      <c r="D10" s="31">
        <f t="shared" si="1"/>
        <v>-6</v>
      </c>
      <c r="E10" s="31">
        <f t="shared" si="2"/>
        <v>-11</v>
      </c>
      <c r="F10" s="32">
        <f t="shared" si="3"/>
        <v>-23</v>
      </c>
    </row>
    <row r="11" spans="1:6">
      <c r="A11" s="30">
        <v>-2</v>
      </c>
      <c r="B11" s="30">
        <v>7</v>
      </c>
      <c r="C11" s="31">
        <f t="shared" si="0"/>
        <v>0</v>
      </c>
      <c r="D11" s="31">
        <f t="shared" si="1"/>
        <v>3</v>
      </c>
      <c r="E11" s="31">
        <f t="shared" si="2"/>
        <v>4</v>
      </c>
      <c r="F11" s="32">
        <f t="shared" si="3"/>
        <v>7</v>
      </c>
    </row>
    <row r="12" spans="1:6">
      <c r="A12" s="30">
        <v>-2</v>
      </c>
      <c r="B12" s="30">
        <v>8</v>
      </c>
      <c r="C12" s="31">
        <f t="shared" si="0"/>
        <v>-1</v>
      </c>
      <c r="D12" s="31">
        <f t="shared" si="1"/>
        <v>2</v>
      </c>
      <c r="E12" s="31">
        <f t="shared" si="2"/>
        <v>3</v>
      </c>
      <c r="F12" s="32">
        <f t="shared" si="3"/>
        <v>4</v>
      </c>
    </row>
    <row r="13" spans="1:6">
      <c r="A13" s="30">
        <v>-2</v>
      </c>
      <c r="B13" s="30">
        <v>9</v>
      </c>
      <c r="C13" s="31">
        <f t="shared" si="0"/>
        <v>-2</v>
      </c>
      <c r="D13" s="31">
        <f t="shared" si="1"/>
        <v>1</v>
      </c>
      <c r="E13" s="31">
        <f t="shared" si="2"/>
        <v>2</v>
      </c>
      <c r="F13" s="32">
        <f t="shared" si="3"/>
        <v>1</v>
      </c>
    </row>
    <row r="14" spans="1:6">
      <c r="A14" s="30">
        <v>-2</v>
      </c>
      <c r="B14" s="30">
        <v>10</v>
      </c>
      <c r="C14" s="31">
        <f t="shared" si="0"/>
        <v>-3</v>
      </c>
      <c r="D14" s="31">
        <f t="shared" si="1"/>
        <v>0</v>
      </c>
      <c r="E14" s="31">
        <f t="shared" si="2"/>
        <v>1</v>
      </c>
      <c r="F14" s="32">
        <f t="shared" si="3"/>
        <v>-2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25" sqref="E25"/>
    </sheetView>
  </sheetViews>
  <sheetFormatPr defaultRowHeight="18"/>
  <cols>
    <col min="1" max="2" width="9.140625" style="26"/>
    <col min="3" max="3" width="32" style="26" customWidth="1"/>
    <col min="4" max="4" width="31.42578125" style="26" customWidth="1"/>
    <col min="5" max="5" width="32.140625" style="26" customWidth="1"/>
    <col min="6" max="6" width="11.140625" style="26" customWidth="1"/>
    <col min="7" max="7" width="11.7109375" style="26" customWidth="1"/>
    <col min="8" max="8" width="10.5703125" style="26" customWidth="1"/>
    <col min="9" max="16384" width="9.140625" style="26"/>
  </cols>
  <sheetData>
    <row r="1" spans="1:6">
      <c r="A1" s="21" t="s">
        <v>0</v>
      </c>
      <c r="B1" s="21" t="s">
        <v>1</v>
      </c>
    </row>
    <row r="2" spans="1:6">
      <c r="A2" s="28">
        <v>2</v>
      </c>
      <c r="B2" s="28">
        <v>3</v>
      </c>
    </row>
    <row r="3" spans="1:6">
      <c r="A3" s="28">
        <v>3</v>
      </c>
      <c r="B3" s="28">
        <v>4</v>
      </c>
    </row>
    <row r="4" spans="1:6">
      <c r="A4" s="28">
        <v>5</v>
      </c>
      <c r="B4" s="28">
        <v>1</v>
      </c>
    </row>
    <row r="6" spans="1:6">
      <c r="A6" s="21" t="s">
        <v>2</v>
      </c>
      <c r="B6" s="21" t="s">
        <v>3</v>
      </c>
      <c r="C6" s="21" t="s">
        <v>10</v>
      </c>
      <c r="D6" s="21" t="s">
        <v>8</v>
      </c>
      <c r="E6" s="21" t="s">
        <v>9</v>
      </c>
      <c r="F6" s="29" t="s">
        <v>4</v>
      </c>
    </row>
    <row r="7" spans="1:6">
      <c r="A7" s="30">
        <v>-2</v>
      </c>
      <c r="B7" s="30">
        <v>5</v>
      </c>
      <c r="C7" s="31">
        <f>($B$2-(A7*$A$2+B7))^2</f>
        <v>4</v>
      </c>
      <c r="D7" s="31">
        <f>($B$3-(A7*$A$3+B7))^2</f>
        <v>25</v>
      </c>
      <c r="E7" s="31">
        <f>($B$4-(A7*$A$4+B7))^2</f>
        <v>36</v>
      </c>
      <c r="F7" s="32">
        <f t="shared" ref="F7:F14" si="0">SUM(C7:E7)</f>
        <v>65</v>
      </c>
    </row>
    <row r="8" spans="1:6">
      <c r="A8" s="30">
        <v>-1</v>
      </c>
      <c r="B8" s="30">
        <v>5</v>
      </c>
      <c r="C8" s="31">
        <f t="shared" ref="C8:C14" si="1">($B$2-(A8*$A$2+B8))^2</f>
        <v>0</v>
      </c>
      <c r="D8" s="31">
        <f t="shared" ref="D8:D14" si="2">($B$3-(A8*$A$3+B8))^2</f>
        <v>4</v>
      </c>
      <c r="E8" s="31">
        <f t="shared" ref="E8:E14" si="3">($B$4-(A8*$A$4+B8))^2</f>
        <v>1</v>
      </c>
      <c r="F8" s="32">
        <f t="shared" si="0"/>
        <v>5</v>
      </c>
    </row>
    <row r="9" spans="1:6">
      <c r="A9" s="30">
        <v>0</v>
      </c>
      <c r="B9" s="30">
        <v>5</v>
      </c>
      <c r="C9" s="31">
        <f t="shared" si="1"/>
        <v>4</v>
      </c>
      <c r="D9" s="31">
        <f t="shared" si="2"/>
        <v>1</v>
      </c>
      <c r="E9" s="31">
        <f t="shared" si="3"/>
        <v>16</v>
      </c>
      <c r="F9" s="32">
        <f t="shared" si="0"/>
        <v>21</v>
      </c>
    </row>
    <row r="10" spans="1:6">
      <c r="A10" s="30">
        <v>1</v>
      </c>
      <c r="B10" s="30">
        <v>5</v>
      </c>
      <c r="C10" s="31">
        <f t="shared" si="1"/>
        <v>16</v>
      </c>
      <c r="D10" s="31">
        <f t="shared" si="2"/>
        <v>16</v>
      </c>
      <c r="E10" s="31">
        <f t="shared" si="3"/>
        <v>81</v>
      </c>
      <c r="F10" s="32">
        <f t="shared" si="0"/>
        <v>113</v>
      </c>
    </row>
    <row r="11" spans="1:6">
      <c r="A11" s="30">
        <v>-1</v>
      </c>
      <c r="B11" s="30">
        <v>5</v>
      </c>
      <c r="C11" s="31">
        <f t="shared" si="1"/>
        <v>0</v>
      </c>
      <c r="D11" s="31">
        <f t="shared" si="2"/>
        <v>4</v>
      </c>
      <c r="E11" s="31">
        <f t="shared" si="3"/>
        <v>1</v>
      </c>
      <c r="F11" s="32">
        <f t="shared" si="0"/>
        <v>5</v>
      </c>
    </row>
    <row r="12" spans="1:6">
      <c r="A12" s="30">
        <v>-1</v>
      </c>
      <c r="B12" s="30">
        <v>6</v>
      </c>
      <c r="C12" s="31">
        <f t="shared" si="1"/>
        <v>1</v>
      </c>
      <c r="D12" s="31">
        <f t="shared" si="2"/>
        <v>1</v>
      </c>
      <c r="E12" s="31">
        <f t="shared" si="3"/>
        <v>0</v>
      </c>
      <c r="F12" s="32">
        <f t="shared" si="0"/>
        <v>2</v>
      </c>
    </row>
    <row r="13" spans="1:6">
      <c r="A13" s="30">
        <v>-1</v>
      </c>
      <c r="B13" s="30">
        <v>7</v>
      </c>
      <c r="C13" s="31">
        <f t="shared" si="1"/>
        <v>4</v>
      </c>
      <c r="D13" s="31">
        <f t="shared" si="2"/>
        <v>0</v>
      </c>
      <c r="E13" s="31">
        <f t="shared" si="3"/>
        <v>1</v>
      </c>
      <c r="F13" s="32">
        <f t="shared" si="0"/>
        <v>5</v>
      </c>
    </row>
    <row r="14" spans="1:6">
      <c r="A14" s="30">
        <v>-1</v>
      </c>
      <c r="B14" s="30">
        <v>8</v>
      </c>
      <c r="C14" s="31">
        <f t="shared" si="1"/>
        <v>9</v>
      </c>
      <c r="D14" s="31">
        <f t="shared" si="2"/>
        <v>1</v>
      </c>
      <c r="E14" s="31">
        <f t="shared" si="3"/>
        <v>4</v>
      </c>
      <c r="F14" s="32">
        <f t="shared" si="0"/>
        <v>14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Q28" sqref="Q28"/>
    </sheetView>
  </sheetViews>
  <sheetFormatPr defaultRowHeight="18"/>
  <cols>
    <col min="1" max="1" width="13.42578125" style="33" customWidth="1"/>
    <col min="2" max="2" width="13.85546875" style="33" customWidth="1"/>
    <col min="3" max="16384" width="9.140625" style="33"/>
  </cols>
  <sheetData>
    <row r="1" spans="1:2">
      <c r="A1" s="33" t="s">
        <v>11</v>
      </c>
    </row>
    <row r="3" spans="1:2">
      <c r="A3" s="33" t="s">
        <v>12</v>
      </c>
    </row>
    <row r="4" spans="1:2">
      <c r="A4" s="33" t="s">
        <v>13</v>
      </c>
      <c r="B4" s="33" t="s">
        <v>14</v>
      </c>
    </row>
    <row r="5" spans="1:2">
      <c r="A5" s="33" t="s">
        <v>15</v>
      </c>
    </row>
    <row r="6" spans="1:2">
      <c r="A6" s="33" t="s">
        <v>16</v>
      </c>
    </row>
    <row r="7" spans="1:2">
      <c r="A7" s="33" t="s">
        <v>17</v>
      </c>
    </row>
    <row r="8" spans="1:2">
      <c r="A8" s="33" t="s">
        <v>18</v>
      </c>
    </row>
    <row r="9" spans="1:2">
      <c r="A9" s="33" t="s">
        <v>19</v>
      </c>
    </row>
    <row r="12" spans="1:2">
      <c r="A12" s="33" t="s">
        <v>20</v>
      </c>
      <c r="B12" s="33" t="s">
        <v>21</v>
      </c>
    </row>
    <row r="13" spans="1:2">
      <c r="A13" s="33">
        <v>1978</v>
      </c>
      <c r="B13" s="33">
        <v>6429</v>
      </c>
    </row>
    <row r="14" spans="1:2">
      <c r="A14" s="33">
        <v>1979</v>
      </c>
      <c r="B14" s="33">
        <v>6791</v>
      </c>
    </row>
    <row r="15" spans="1:2">
      <c r="A15" s="33">
        <v>1980</v>
      </c>
      <c r="B15" s="33">
        <v>7000</v>
      </c>
    </row>
    <row r="16" spans="1:2">
      <c r="A16" s="33">
        <v>1981</v>
      </c>
      <c r="B16" s="33">
        <v>7097</v>
      </c>
    </row>
    <row r="17" spans="1:2">
      <c r="A17" s="33">
        <v>1982</v>
      </c>
      <c r="B17" s="33">
        <v>7262</v>
      </c>
    </row>
    <row r="18" spans="1:2">
      <c r="A18" s="33">
        <v>1983</v>
      </c>
      <c r="B18" s="33">
        <v>7575</v>
      </c>
    </row>
    <row r="19" spans="1:2">
      <c r="A19" s="33">
        <v>1984</v>
      </c>
      <c r="B19" s="33">
        <v>7785</v>
      </c>
    </row>
    <row r="20" spans="1:2">
      <c r="A20" s="33">
        <v>1985</v>
      </c>
      <c r="B20" s="33">
        <v>7811</v>
      </c>
    </row>
    <row r="21" spans="1:2">
      <c r="A21" s="33">
        <v>1986</v>
      </c>
      <c r="B21" s="33">
        <v>7881</v>
      </c>
    </row>
    <row r="22" spans="1:2">
      <c r="A22" s="33">
        <v>1987</v>
      </c>
      <c r="B22" s="33">
        <v>8201</v>
      </c>
    </row>
    <row r="23" spans="1:2">
      <c r="A23" s="33">
        <v>1988</v>
      </c>
      <c r="B23" s="33">
        <v>8519</v>
      </c>
    </row>
    <row r="24" spans="1:2">
      <c r="A24" s="33">
        <v>1989</v>
      </c>
      <c r="B24" s="33">
        <v>8605</v>
      </c>
    </row>
    <row r="25" spans="1:2">
      <c r="A25" s="33">
        <v>1990</v>
      </c>
      <c r="B25" s="33">
        <v>8719</v>
      </c>
    </row>
    <row r="26" spans="1:2">
      <c r="A26" s="33">
        <v>1991</v>
      </c>
      <c r="B26" s="33">
        <v>8851</v>
      </c>
    </row>
    <row r="27" spans="1:2">
      <c r="A27" s="33">
        <v>1992</v>
      </c>
      <c r="B27" s="33">
        <v>8575</v>
      </c>
    </row>
    <row r="28" spans="1:2">
      <c r="A28" s="33">
        <v>1993</v>
      </c>
      <c r="B28" s="33">
        <v>8959</v>
      </c>
    </row>
    <row r="29" spans="1:2">
      <c r="A29" s="33">
        <v>1994</v>
      </c>
      <c r="B29" s="33">
        <v>9003</v>
      </c>
    </row>
    <row r="30" spans="1:2">
      <c r="A30" s="33">
        <v>1995</v>
      </c>
      <c r="B30" s="33">
        <v>8902</v>
      </c>
    </row>
    <row r="31" spans="1:2">
      <c r="A31" s="33">
        <v>1996</v>
      </c>
      <c r="B31" s="33">
        <v>8971</v>
      </c>
    </row>
    <row r="32" spans="1:2">
      <c r="A32" s="33">
        <v>1997</v>
      </c>
      <c r="B32" s="33">
        <v>9056</v>
      </c>
    </row>
    <row r="33" spans="1:2">
      <c r="A33" s="33">
        <v>1998</v>
      </c>
      <c r="B33" s="33">
        <v>8962</v>
      </c>
    </row>
    <row r="34" spans="1:2">
      <c r="A34" s="33">
        <v>1999</v>
      </c>
      <c r="B34" s="33">
        <v>8790</v>
      </c>
    </row>
    <row r="35" spans="1:2">
      <c r="A35" s="33">
        <v>2000</v>
      </c>
      <c r="B35" s="33">
        <v>9205</v>
      </c>
    </row>
    <row r="36" spans="1:2">
      <c r="A36" s="33">
        <v>2001</v>
      </c>
      <c r="B36" s="33">
        <v>9121</v>
      </c>
    </row>
    <row r="37" spans="1:2">
      <c r="A37" s="33">
        <v>2002</v>
      </c>
      <c r="B37" s="33">
        <v>8923</v>
      </c>
    </row>
    <row r="38" spans="1:2">
      <c r="A38" s="33">
        <v>2003</v>
      </c>
      <c r="B38" s="33">
        <v>9344</v>
      </c>
    </row>
    <row r="39" spans="1:2">
      <c r="A39" s="33">
        <v>2004</v>
      </c>
      <c r="B39" s="33">
        <v>9467</v>
      </c>
    </row>
    <row r="40" spans="1:2">
      <c r="A40" s="33">
        <v>2005</v>
      </c>
      <c r="B40" s="33">
        <v>9509</v>
      </c>
    </row>
    <row r="41" spans="1:2">
      <c r="A41" s="33">
        <v>2006</v>
      </c>
      <c r="B41" s="33">
        <v>9685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J8" sqref="J8"/>
    </sheetView>
  </sheetViews>
  <sheetFormatPr defaultRowHeight="20.25"/>
  <cols>
    <col min="1" max="13" width="9.140625" style="5"/>
    <col min="14" max="14" width="12.140625" style="5" customWidth="1"/>
    <col min="15" max="16384" width="9.140625" style="5"/>
  </cols>
  <sheetData>
    <row r="1" spans="1:14" ht="22.5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2.5">
      <c r="A2" s="6" t="s">
        <v>12</v>
      </c>
      <c r="N2" s="7"/>
    </row>
    <row r="3" spans="1:14" ht="22.5">
      <c r="A3" s="8" t="s">
        <v>37</v>
      </c>
      <c r="N3" s="7"/>
    </row>
    <row r="4" spans="1:14" ht="22.5">
      <c r="A4" s="6" t="s">
        <v>22</v>
      </c>
      <c r="N4" s="7"/>
    </row>
    <row r="5" spans="1:14" ht="22.5">
      <c r="A5" s="8" t="s">
        <v>38</v>
      </c>
      <c r="N5" s="7"/>
    </row>
    <row r="6" spans="1:14" ht="22.5">
      <c r="A6" s="8" t="s">
        <v>39</v>
      </c>
      <c r="N6" s="7"/>
    </row>
    <row r="7" spans="1:14" ht="22.5">
      <c r="A7" s="8" t="s">
        <v>40</v>
      </c>
      <c r="N7" s="7"/>
    </row>
    <row r="8" spans="1:14" ht="22.5">
      <c r="A8" s="8" t="s">
        <v>41</v>
      </c>
      <c r="N8" s="7"/>
    </row>
    <row r="9" spans="1:14" ht="22.5">
      <c r="A9" s="8" t="s">
        <v>42</v>
      </c>
      <c r="N9" s="7"/>
    </row>
    <row r="10" spans="1:14" ht="22.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ht="22.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>
      <c r="A12" s="9" t="s">
        <v>20</v>
      </c>
      <c r="B12" s="9" t="s">
        <v>23</v>
      </c>
      <c r="C12" s="9" t="s">
        <v>24</v>
      </c>
      <c r="D12" s="9" t="s">
        <v>25</v>
      </c>
      <c r="E12" s="9" t="s">
        <v>26</v>
      </c>
      <c r="F12" s="9" t="s">
        <v>27</v>
      </c>
      <c r="G12" s="9" t="s">
        <v>28</v>
      </c>
      <c r="H12" s="9" t="s">
        <v>29</v>
      </c>
      <c r="I12" s="9" t="s">
        <v>30</v>
      </c>
      <c r="J12" s="9" t="s">
        <v>31</v>
      </c>
      <c r="K12" s="9" t="s">
        <v>32</v>
      </c>
      <c r="L12" s="9" t="s">
        <v>33</v>
      </c>
      <c r="M12" s="9" t="s">
        <v>34</v>
      </c>
      <c r="N12" s="9" t="s">
        <v>21</v>
      </c>
    </row>
    <row r="13" spans="1:14">
      <c r="A13" s="10">
        <v>1997</v>
      </c>
      <c r="B13" s="11">
        <v>1648</v>
      </c>
      <c r="C13" s="11">
        <v>1664</v>
      </c>
      <c r="D13" s="11">
        <v>1764</v>
      </c>
      <c r="E13" s="11">
        <v>1965</v>
      </c>
      <c r="F13" s="11">
        <v>2117</v>
      </c>
      <c r="G13" s="11">
        <v>2222</v>
      </c>
      <c r="H13" s="11">
        <v>2156</v>
      </c>
      <c r="I13" s="11">
        <v>2001</v>
      </c>
      <c r="J13" s="11">
        <v>1940</v>
      </c>
      <c r="K13" s="11">
        <v>1805</v>
      </c>
      <c r="L13" s="11">
        <v>1747</v>
      </c>
      <c r="M13" s="11">
        <v>1653</v>
      </c>
      <c r="N13" s="11">
        <v>1890</v>
      </c>
    </row>
    <row r="14" spans="1:14">
      <c r="A14" s="12">
        <v>1998</v>
      </c>
      <c r="B14" s="13">
        <v>1651</v>
      </c>
      <c r="C14" s="13">
        <v>1685</v>
      </c>
      <c r="D14" s="13">
        <v>1733</v>
      </c>
      <c r="E14" s="13">
        <v>2003</v>
      </c>
      <c r="F14" s="13">
        <v>2070</v>
      </c>
      <c r="G14" s="13">
        <v>2145</v>
      </c>
      <c r="H14" s="13">
        <v>2285</v>
      </c>
      <c r="I14" s="13">
        <v>2315</v>
      </c>
      <c r="J14" s="13">
        <v>2260</v>
      </c>
      <c r="K14" s="13">
        <v>2284</v>
      </c>
      <c r="L14" s="13">
        <v>1884</v>
      </c>
      <c r="M14" s="13">
        <v>1683</v>
      </c>
      <c r="N14" s="13">
        <v>2000</v>
      </c>
    </row>
    <row r="15" spans="1:14">
      <c r="A15" s="10">
        <v>1999</v>
      </c>
      <c r="B15" s="11">
        <v>1703</v>
      </c>
      <c r="C15" s="11">
        <v>1646</v>
      </c>
      <c r="D15" s="11">
        <v>1721</v>
      </c>
      <c r="E15" s="11">
        <v>1925</v>
      </c>
      <c r="F15" s="11">
        <v>2067</v>
      </c>
      <c r="G15" s="11">
        <v>2207</v>
      </c>
      <c r="H15" s="11">
        <v>2201</v>
      </c>
      <c r="I15" s="11">
        <v>2088</v>
      </c>
      <c r="J15" s="11">
        <v>2051</v>
      </c>
      <c r="K15" s="11">
        <v>1950</v>
      </c>
      <c r="L15" s="11">
        <v>1946</v>
      </c>
      <c r="M15" s="11">
        <v>1822</v>
      </c>
      <c r="N15" s="11">
        <v>1944</v>
      </c>
    </row>
    <row r="16" spans="1:14">
      <c r="A16" s="12">
        <v>2000</v>
      </c>
      <c r="B16" s="13">
        <v>1395</v>
      </c>
      <c r="C16" s="13">
        <v>1386</v>
      </c>
      <c r="D16" s="13">
        <v>1361</v>
      </c>
      <c r="E16" s="13">
        <v>1429</v>
      </c>
      <c r="F16" s="13">
        <v>1434</v>
      </c>
      <c r="G16" s="13">
        <v>1590</v>
      </c>
      <c r="H16" s="13">
        <v>1520</v>
      </c>
      <c r="I16" s="13">
        <v>1525</v>
      </c>
      <c r="J16" s="13">
        <v>1458</v>
      </c>
      <c r="K16" s="13">
        <v>1378</v>
      </c>
      <c r="L16" s="13">
        <v>1301</v>
      </c>
      <c r="M16" s="13">
        <v>1276</v>
      </c>
      <c r="N16" s="13">
        <v>1421</v>
      </c>
    </row>
    <row r="17" spans="1:14">
      <c r="A17" s="10">
        <v>2001</v>
      </c>
      <c r="B17" s="11">
        <v>1241</v>
      </c>
      <c r="C17" s="11">
        <v>1148</v>
      </c>
      <c r="D17" s="11">
        <v>1183</v>
      </c>
      <c r="E17" s="11">
        <v>1256</v>
      </c>
      <c r="F17" s="11">
        <v>1357</v>
      </c>
      <c r="G17" s="11">
        <v>1286</v>
      </c>
      <c r="H17" s="11">
        <v>1478</v>
      </c>
      <c r="I17" s="11">
        <v>1473</v>
      </c>
      <c r="J17" s="11">
        <v>1391</v>
      </c>
      <c r="K17" s="11">
        <v>1300</v>
      </c>
      <c r="L17" s="11">
        <v>1158</v>
      </c>
      <c r="M17" s="11">
        <v>1127</v>
      </c>
      <c r="N17" s="11">
        <v>1283</v>
      </c>
    </row>
    <row r="18" spans="1:14">
      <c r="A18" s="12">
        <v>2002</v>
      </c>
      <c r="B18" s="13">
        <v>1160</v>
      </c>
      <c r="C18" s="13">
        <v>1133</v>
      </c>
      <c r="D18" s="13">
        <v>1154</v>
      </c>
      <c r="E18" s="13">
        <v>1301</v>
      </c>
      <c r="F18" s="13">
        <v>1282</v>
      </c>
      <c r="G18" s="13">
        <v>1375</v>
      </c>
      <c r="H18" s="13">
        <v>1530</v>
      </c>
      <c r="I18" s="13">
        <v>1328</v>
      </c>
      <c r="J18" s="13">
        <v>1418</v>
      </c>
      <c r="K18" s="13">
        <v>1430</v>
      </c>
      <c r="L18" s="13">
        <v>1134</v>
      </c>
      <c r="M18" s="13">
        <v>1141</v>
      </c>
      <c r="N18" s="13">
        <v>1282</v>
      </c>
    </row>
    <row r="19" spans="1:14">
      <c r="A19" s="10">
        <v>2003</v>
      </c>
      <c r="B19" s="11">
        <v>1091</v>
      </c>
      <c r="C19" s="11">
        <v>1038</v>
      </c>
      <c r="D19" s="11">
        <v>1149</v>
      </c>
      <c r="E19" s="11">
        <v>1182</v>
      </c>
      <c r="F19" s="11">
        <v>1222</v>
      </c>
      <c r="G19" s="11">
        <v>1352</v>
      </c>
      <c r="H19" s="11">
        <v>1378</v>
      </c>
      <c r="I19" s="11">
        <v>1541</v>
      </c>
      <c r="J19" s="11">
        <v>1576</v>
      </c>
      <c r="K19" s="11">
        <v>1546</v>
      </c>
      <c r="L19" s="11">
        <v>1347</v>
      </c>
      <c r="M19" s="11">
        <v>1168</v>
      </c>
      <c r="N19" s="11">
        <v>1299</v>
      </c>
    </row>
    <row r="20" spans="1:14">
      <c r="A20" s="12">
        <v>2004</v>
      </c>
      <c r="B20" s="13">
        <v>1087</v>
      </c>
      <c r="C20" s="13">
        <v>1067</v>
      </c>
      <c r="D20" s="13">
        <v>1125</v>
      </c>
      <c r="E20" s="13">
        <v>1252</v>
      </c>
      <c r="F20" s="13">
        <v>1299</v>
      </c>
      <c r="G20" s="13">
        <v>1369</v>
      </c>
      <c r="H20" s="13">
        <v>1358</v>
      </c>
      <c r="I20" s="13">
        <v>1462</v>
      </c>
      <c r="J20" s="13">
        <v>1373</v>
      </c>
      <c r="K20" s="13">
        <v>1273</v>
      </c>
      <c r="L20" s="13">
        <v>1173</v>
      </c>
      <c r="M20" s="13">
        <v>1061</v>
      </c>
      <c r="N20" s="13">
        <v>1242</v>
      </c>
    </row>
    <row r="21" spans="1:14">
      <c r="A21" s="10">
        <v>2005</v>
      </c>
      <c r="B21" s="11">
        <v>1042</v>
      </c>
      <c r="C21" s="11">
        <v>1023</v>
      </c>
      <c r="D21" s="11">
        <v>1090</v>
      </c>
      <c r="E21" s="11">
        <v>1175</v>
      </c>
      <c r="F21" s="11">
        <v>1238</v>
      </c>
      <c r="G21" s="11">
        <v>1436</v>
      </c>
      <c r="H21" s="11">
        <v>1447</v>
      </c>
      <c r="I21" s="11">
        <v>1388</v>
      </c>
      <c r="J21" s="11">
        <v>1260</v>
      </c>
      <c r="K21" s="11">
        <v>1227</v>
      </c>
      <c r="L21" s="11">
        <v>1164</v>
      </c>
      <c r="M21" s="11">
        <v>1058</v>
      </c>
      <c r="N21" s="11">
        <v>1212</v>
      </c>
    </row>
    <row r="22" spans="1:14">
      <c r="A22" s="12">
        <v>2006</v>
      </c>
      <c r="B22" s="13">
        <v>1118</v>
      </c>
      <c r="C22" s="13">
        <v>1084</v>
      </c>
      <c r="D22" s="13">
        <v>1117</v>
      </c>
      <c r="E22" s="13">
        <v>1277</v>
      </c>
      <c r="F22" s="13">
        <v>1307</v>
      </c>
      <c r="G22" s="13">
        <v>1503</v>
      </c>
      <c r="H22" s="13">
        <v>1568</v>
      </c>
      <c r="I22" s="13">
        <v>1434</v>
      </c>
      <c r="J22" s="13">
        <v>1291</v>
      </c>
      <c r="K22" s="13">
        <v>1282</v>
      </c>
      <c r="L22" s="13">
        <v>1226</v>
      </c>
      <c r="M22" s="13">
        <v>1240</v>
      </c>
      <c r="N22" s="13">
        <v>1287</v>
      </c>
    </row>
    <row r="23" spans="1:14">
      <c r="A23" s="10">
        <v>2007</v>
      </c>
      <c r="B23" s="11">
        <v>1189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204" customHeight="1"/>
    <row r="25" spans="1:14" ht="13.5" customHeight="1"/>
    <row r="26" spans="1:14" ht="22.5">
      <c r="A26" s="2" t="s">
        <v>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22.5">
      <c r="A27" s="6" t="s">
        <v>35</v>
      </c>
      <c r="N27" s="7"/>
    </row>
    <row r="28" spans="1:14" ht="22.5">
      <c r="A28" s="8" t="s">
        <v>44</v>
      </c>
      <c r="N28" s="7"/>
    </row>
    <row r="29" spans="1:14" ht="22.5">
      <c r="A29" s="6" t="s">
        <v>22</v>
      </c>
      <c r="N29" s="7"/>
    </row>
    <row r="30" spans="1:14" ht="22.5">
      <c r="A30" s="8" t="s">
        <v>38</v>
      </c>
      <c r="N30" s="7"/>
    </row>
    <row r="31" spans="1:14" ht="22.5">
      <c r="A31" s="8" t="s">
        <v>39</v>
      </c>
      <c r="N31" s="7"/>
    </row>
    <row r="32" spans="1:14" ht="22.5">
      <c r="A32" s="8" t="s">
        <v>40</v>
      </c>
      <c r="N32" s="7"/>
    </row>
    <row r="33" spans="1:14" ht="22.5">
      <c r="A33" s="8" t="s">
        <v>41</v>
      </c>
      <c r="N33" s="7"/>
    </row>
    <row r="34" spans="1:14" ht="22.5">
      <c r="A34" s="8" t="s">
        <v>42</v>
      </c>
      <c r="N34" s="7"/>
    </row>
    <row r="35" spans="1:14" ht="22.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4" ht="22.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>
      <c r="A37" s="9" t="s">
        <v>20</v>
      </c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30</v>
      </c>
      <c r="J37" s="9" t="s">
        <v>31</v>
      </c>
      <c r="K37" s="9" t="s">
        <v>32</v>
      </c>
      <c r="L37" s="9" t="s">
        <v>33</v>
      </c>
      <c r="M37" s="9" t="s">
        <v>34</v>
      </c>
      <c r="N37" s="9" t="s">
        <v>21</v>
      </c>
    </row>
    <row r="38" spans="1:14">
      <c r="A38" s="10">
        <v>1997</v>
      </c>
      <c r="B38" s="11">
        <v>1915</v>
      </c>
      <c r="C38" s="11">
        <v>1910</v>
      </c>
      <c r="D38" s="11">
        <v>1938</v>
      </c>
      <c r="E38" s="11">
        <v>1963</v>
      </c>
      <c r="F38" s="11">
        <v>1963</v>
      </c>
      <c r="G38" s="11">
        <v>1927</v>
      </c>
      <c r="H38" s="11">
        <v>1899</v>
      </c>
      <c r="I38" s="11">
        <v>1831</v>
      </c>
      <c r="J38" s="11">
        <v>1851</v>
      </c>
      <c r="K38" s="11">
        <v>1793</v>
      </c>
      <c r="L38" s="11">
        <v>1859</v>
      </c>
      <c r="M38" s="11">
        <v>1835</v>
      </c>
      <c r="N38" s="11"/>
    </row>
    <row r="39" spans="1:14">
      <c r="A39" s="12">
        <v>1998</v>
      </c>
      <c r="B39" s="13">
        <v>1876</v>
      </c>
      <c r="C39" s="13">
        <v>1914</v>
      </c>
      <c r="D39" s="13">
        <v>1908</v>
      </c>
      <c r="E39" s="13">
        <v>2001</v>
      </c>
      <c r="F39" s="13">
        <v>1949</v>
      </c>
      <c r="G39" s="13">
        <v>1871</v>
      </c>
      <c r="H39" s="13">
        <v>2027</v>
      </c>
      <c r="I39" s="13">
        <v>2120</v>
      </c>
      <c r="J39" s="13">
        <v>2141</v>
      </c>
      <c r="K39" s="13">
        <v>2283</v>
      </c>
      <c r="L39" s="13">
        <v>2006</v>
      </c>
      <c r="M39" s="13">
        <v>1856</v>
      </c>
      <c r="N39" s="13"/>
    </row>
    <row r="40" spans="1:14">
      <c r="A40" s="10">
        <v>1999</v>
      </c>
      <c r="B40" s="11">
        <v>1911</v>
      </c>
      <c r="C40" s="11">
        <v>1869</v>
      </c>
      <c r="D40" s="11">
        <v>1901</v>
      </c>
      <c r="E40" s="11">
        <v>1940</v>
      </c>
      <c r="F40" s="11">
        <v>1974</v>
      </c>
      <c r="G40" s="11">
        <v>1942</v>
      </c>
      <c r="H40" s="11">
        <v>1958</v>
      </c>
      <c r="I40" s="11">
        <v>1901</v>
      </c>
      <c r="J40" s="11">
        <v>1919</v>
      </c>
      <c r="K40" s="11">
        <v>1936</v>
      </c>
      <c r="L40" s="11">
        <v>2073</v>
      </c>
      <c r="M40" s="11">
        <v>1994</v>
      </c>
      <c r="N40" s="11"/>
    </row>
    <row r="41" spans="1:14">
      <c r="A41" s="12">
        <v>2000</v>
      </c>
      <c r="B41" s="13">
        <v>1553</v>
      </c>
      <c r="C41" s="13">
        <v>1581</v>
      </c>
      <c r="D41" s="13">
        <v>1514</v>
      </c>
      <c r="E41" s="13">
        <v>1454</v>
      </c>
      <c r="F41" s="13">
        <v>1392</v>
      </c>
      <c r="G41" s="13">
        <v>1422</v>
      </c>
      <c r="H41" s="13">
        <v>1362</v>
      </c>
      <c r="I41" s="13">
        <v>1366</v>
      </c>
      <c r="J41" s="13">
        <v>1342</v>
      </c>
      <c r="K41" s="13">
        <v>1346</v>
      </c>
      <c r="L41" s="13">
        <v>1371</v>
      </c>
      <c r="M41" s="13">
        <v>1395</v>
      </c>
      <c r="N41" s="13"/>
    </row>
    <row r="42" spans="1:14">
      <c r="A42" s="10">
        <v>2001</v>
      </c>
      <c r="B42" s="11">
        <v>1380</v>
      </c>
      <c r="C42" s="11">
        <v>1318</v>
      </c>
      <c r="D42" s="11">
        <v>1316</v>
      </c>
      <c r="E42" s="11">
        <v>1283</v>
      </c>
      <c r="F42" s="11">
        <v>1335</v>
      </c>
      <c r="G42" s="11">
        <v>1162</v>
      </c>
      <c r="H42" s="11">
        <v>1333</v>
      </c>
      <c r="I42" s="11">
        <v>1300</v>
      </c>
      <c r="J42" s="11">
        <v>1263</v>
      </c>
      <c r="K42" s="11">
        <v>1258</v>
      </c>
      <c r="L42" s="11">
        <v>1212</v>
      </c>
      <c r="M42" s="11">
        <v>1237</v>
      </c>
      <c r="N42" s="11"/>
    </row>
    <row r="43" spans="1:14">
      <c r="A43" s="12">
        <v>2002</v>
      </c>
      <c r="B43" s="13">
        <v>1300</v>
      </c>
      <c r="C43" s="13">
        <v>1315</v>
      </c>
      <c r="D43" s="13">
        <v>1286</v>
      </c>
      <c r="E43" s="13">
        <v>1333</v>
      </c>
      <c r="F43" s="13">
        <v>1268</v>
      </c>
      <c r="G43" s="13">
        <v>1246</v>
      </c>
      <c r="H43" s="13">
        <v>1354</v>
      </c>
      <c r="I43" s="13">
        <v>1161</v>
      </c>
      <c r="J43" s="13">
        <v>1281</v>
      </c>
      <c r="K43" s="13">
        <v>1383</v>
      </c>
      <c r="L43" s="13">
        <v>1193</v>
      </c>
      <c r="M43" s="13">
        <v>1270</v>
      </c>
      <c r="N43" s="13"/>
    </row>
    <row r="44" spans="1:14">
      <c r="A44" s="10">
        <v>2003</v>
      </c>
      <c r="B44" s="11">
        <v>1230</v>
      </c>
      <c r="C44" s="11">
        <v>1213</v>
      </c>
      <c r="D44" s="11">
        <v>1284</v>
      </c>
      <c r="E44" s="11">
        <v>1209</v>
      </c>
      <c r="F44" s="11">
        <v>1211</v>
      </c>
      <c r="G44" s="11">
        <v>1222</v>
      </c>
      <c r="H44" s="11">
        <v>1214</v>
      </c>
      <c r="I44" s="11">
        <v>1338</v>
      </c>
      <c r="J44" s="11">
        <v>1424</v>
      </c>
      <c r="K44" s="11">
        <v>1493</v>
      </c>
      <c r="L44" s="11">
        <v>1412</v>
      </c>
      <c r="M44" s="11">
        <v>1314</v>
      </c>
      <c r="N44" s="11"/>
    </row>
    <row r="45" spans="1:14">
      <c r="A45" s="12">
        <v>2004</v>
      </c>
      <c r="B45" s="13">
        <v>1234</v>
      </c>
      <c r="C45" s="13">
        <v>1256</v>
      </c>
      <c r="D45" s="13">
        <v>1259</v>
      </c>
      <c r="E45" s="13">
        <v>1279</v>
      </c>
      <c r="F45" s="13">
        <v>1285</v>
      </c>
      <c r="G45" s="13">
        <v>1226</v>
      </c>
      <c r="H45" s="13">
        <v>1186</v>
      </c>
      <c r="I45" s="13">
        <v>1270</v>
      </c>
      <c r="J45" s="13">
        <v>1250</v>
      </c>
      <c r="K45" s="13">
        <v>1231</v>
      </c>
      <c r="L45" s="13">
        <v>1226</v>
      </c>
      <c r="M45" s="13">
        <v>1205</v>
      </c>
      <c r="N45" s="13"/>
    </row>
    <row r="46" spans="1:14">
      <c r="A46" s="10">
        <v>2005</v>
      </c>
      <c r="B46" s="11">
        <v>1188</v>
      </c>
      <c r="C46" s="11">
        <v>1206</v>
      </c>
      <c r="D46" s="11">
        <v>1223</v>
      </c>
      <c r="E46" s="11">
        <v>1197</v>
      </c>
      <c r="F46" s="11">
        <v>1220</v>
      </c>
      <c r="G46" s="11">
        <v>1272</v>
      </c>
      <c r="H46" s="11">
        <v>1257</v>
      </c>
      <c r="I46" s="11">
        <v>1207</v>
      </c>
      <c r="J46" s="11">
        <v>1158</v>
      </c>
      <c r="K46" s="11">
        <v>1192</v>
      </c>
      <c r="L46" s="11">
        <v>1216</v>
      </c>
      <c r="M46" s="11">
        <v>1205</v>
      </c>
      <c r="N46" s="11"/>
    </row>
    <row r="47" spans="1:14">
      <c r="A47" s="12">
        <v>2006</v>
      </c>
      <c r="B47" s="13">
        <v>1276</v>
      </c>
      <c r="C47" s="13">
        <v>1278</v>
      </c>
      <c r="D47" s="13">
        <v>1256</v>
      </c>
      <c r="E47" s="13">
        <v>1303</v>
      </c>
      <c r="F47" s="13">
        <v>1283</v>
      </c>
      <c r="G47" s="13">
        <v>1316</v>
      </c>
      <c r="H47" s="13">
        <v>1354</v>
      </c>
      <c r="I47" s="13">
        <v>1251</v>
      </c>
      <c r="J47" s="13">
        <v>1199</v>
      </c>
      <c r="K47" s="13">
        <v>1249</v>
      </c>
      <c r="L47" s="13">
        <v>1283</v>
      </c>
      <c r="M47" s="13">
        <v>1415</v>
      </c>
      <c r="N47" s="13"/>
    </row>
    <row r="48" spans="1:14">
      <c r="A48" s="10">
        <v>2007</v>
      </c>
      <c r="B48" s="11">
        <v>1358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</sheetData>
  <mergeCells count="4">
    <mergeCell ref="A10:N10"/>
    <mergeCell ref="A11:N11"/>
    <mergeCell ref="A35:N35"/>
    <mergeCell ref="A36:N36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Icicles</vt:lpstr>
      <vt:lpstr>Fuel Consumption</vt:lpstr>
      <vt:lpstr>Regression Line (Doesn't Work)</vt:lpstr>
      <vt:lpstr>Regression Line (Works!)</vt:lpstr>
      <vt:lpstr>Number of Self Employed Workers</vt:lpstr>
      <vt:lpstr>Agricultural Workers</vt:lpstr>
    </vt:vector>
  </TitlesOfParts>
  <Company>UMM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McQuarrie</dc:creator>
  <cp:lastModifiedBy>McQuarrie</cp:lastModifiedBy>
  <dcterms:created xsi:type="dcterms:W3CDTF">2006-02-22T17:59:29Z</dcterms:created>
  <dcterms:modified xsi:type="dcterms:W3CDTF">2013-02-25T13:12:01Z</dcterms:modified>
</cp:coreProperties>
</file>